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EE0D5D4-04A2-45CC-AECF-D7AE6DB6FB2C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66" i="1" l="1"/>
  <c r="F108" i="1" l="1"/>
  <c r="E108" i="1"/>
  <c r="D108" i="1"/>
  <c r="F66" i="1"/>
  <c r="E66" i="1"/>
  <c r="F64" i="1"/>
  <c r="E64" i="1"/>
  <c r="D64" i="1"/>
  <c r="E24" i="1"/>
  <c r="D24" i="1"/>
  <c r="F24" i="1" s="1"/>
  <c r="F21" i="1"/>
  <c r="E21" i="1"/>
  <c r="D21" i="1"/>
  <c r="F19" i="1"/>
  <c r="E19" i="1"/>
  <c r="D19" i="1"/>
  <c r="E15" i="1"/>
  <c r="D15" i="1"/>
  <c r="F15" i="1" s="1"/>
  <c r="E14" i="1"/>
  <c r="D14" i="1"/>
  <c r="F14" i="1" s="1"/>
  <c r="F10" i="1"/>
  <c r="E10" i="1"/>
  <c r="D10" i="1"/>
  <c r="F9" i="1"/>
  <c r="E9" i="1"/>
  <c r="D9" i="1"/>
  <c r="F8" i="1"/>
  <c r="E8" i="1"/>
  <c r="D8" i="1"/>
  <c r="F6" i="1"/>
  <c r="E6" i="1"/>
  <c r="D6" i="1"/>
  <c r="F5" i="1"/>
  <c r="E5" i="1"/>
  <c r="D5" i="1"/>
</calcChain>
</file>

<file path=xl/sharedStrings.xml><?xml version="1.0" encoding="utf-8"?>
<sst xmlns="http://schemas.openxmlformats.org/spreadsheetml/2006/main" count="324" uniqueCount="109">
  <si>
    <t>2020年上半年青浦水司非常规64项检测报告</t>
  </si>
  <si>
    <t>项目       采样点</t>
  </si>
  <si>
    <t>二厂</t>
  </si>
  <si>
    <t>三厂</t>
  </si>
  <si>
    <t>Max</t>
  </si>
  <si>
    <t>Min</t>
  </si>
  <si>
    <t>Ave</t>
  </si>
  <si>
    <t>贾弟鞭毛虫</t>
  </si>
  <si>
    <t>隐孢子虫</t>
  </si>
  <si>
    <t>锑</t>
  </si>
  <si>
    <t>钡</t>
  </si>
  <si>
    <t>铍</t>
  </si>
  <si>
    <t>&lt;0.00003</t>
  </si>
  <si>
    <t>硼</t>
  </si>
  <si>
    <t>钼</t>
  </si>
  <si>
    <t>镍</t>
  </si>
  <si>
    <t>银</t>
  </si>
  <si>
    <t>铊</t>
  </si>
  <si>
    <t>氯化氰</t>
  </si>
  <si>
    <t>&lt;0.010</t>
  </si>
  <si>
    <t>一氯二溴甲烷</t>
  </si>
  <si>
    <t>二氯一溴甲烷</t>
  </si>
  <si>
    <t>二氯乙酸</t>
  </si>
  <si>
    <t>1，2-二氯乙烷</t>
  </si>
  <si>
    <t>二氯甲烷</t>
  </si>
  <si>
    <t>三卤甲烷</t>
  </si>
  <si>
    <t>1，1，1-三氯乙烷</t>
  </si>
  <si>
    <t>&lt;0.00002</t>
  </si>
  <si>
    <t>三氯乙酸</t>
  </si>
  <si>
    <t>三氯乙醛</t>
  </si>
  <si>
    <t>&lt;0.001</t>
  </si>
  <si>
    <t>2，4，6三氯酚</t>
  </si>
  <si>
    <t>&lt;0.00054</t>
  </si>
  <si>
    <t>三溴甲烷</t>
  </si>
  <si>
    <t>七氯</t>
  </si>
  <si>
    <t>马拉硫磷</t>
  </si>
  <si>
    <t>&lt;0.0001</t>
  </si>
  <si>
    <t>五氯酚</t>
  </si>
  <si>
    <t>&lt;0.00027</t>
  </si>
  <si>
    <t>六六六</t>
  </si>
  <si>
    <t>六氯苯</t>
  </si>
  <si>
    <t>乐果</t>
  </si>
  <si>
    <t>&lt;0.00029</t>
  </si>
  <si>
    <t>对硫磷</t>
  </si>
  <si>
    <t>&lt;0.00010</t>
  </si>
  <si>
    <t>灭草松</t>
  </si>
  <si>
    <t>&lt;0.00012</t>
  </si>
  <si>
    <t>甲基对硫磷</t>
  </si>
  <si>
    <t>&lt;0.00024</t>
  </si>
  <si>
    <t>百菌清</t>
  </si>
  <si>
    <t>&lt;0.00006</t>
  </si>
  <si>
    <t>呋喃丹</t>
  </si>
  <si>
    <t>&lt;0.000125</t>
  </si>
  <si>
    <t>林丹</t>
  </si>
  <si>
    <t>毒死蜱</t>
  </si>
  <si>
    <t>草甘膦</t>
  </si>
  <si>
    <t>敌敌畏</t>
  </si>
  <si>
    <t>&lt;0.00043</t>
  </si>
  <si>
    <t>莠去津</t>
  </si>
  <si>
    <t>溴氰菊酯</t>
  </si>
  <si>
    <t>&lt;0.0002</t>
  </si>
  <si>
    <t>2，4-滴</t>
  </si>
  <si>
    <t>&lt;0.00034</t>
  </si>
  <si>
    <t>滴滴涕</t>
  </si>
  <si>
    <t>乙苯</t>
  </si>
  <si>
    <t>二甲苯</t>
  </si>
  <si>
    <t>1，1-二氯乙烯</t>
  </si>
  <si>
    <t>1，2-二氯乙烯</t>
  </si>
  <si>
    <t>1，2-二氯苯</t>
  </si>
  <si>
    <t>1，4-二氯苯</t>
  </si>
  <si>
    <t>三氯乙烯</t>
  </si>
  <si>
    <t>三氯苯</t>
  </si>
  <si>
    <t>六氯丁二烯</t>
  </si>
  <si>
    <t>丙烯酰胺</t>
  </si>
  <si>
    <t>&lt;0.00005</t>
  </si>
  <si>
    <t>四氯乙烯</t>
  </si>
  <si>
    <t>甲苯</t>
  </si>
  <si>
    <t>邻苯二甲酸酯</t>
  </si>
  <si>
    <t>环氧氯丙烷</t>
  </si>
  <si>
    <t>苯</t>
  </si>
  <si>
    <t>苯乙烯</t>
  </si>
  <si>
    <t>苯并芘</t>
  </si>
  <si>
    <t>&lt;0.000001</t>
  </si>
  <si>
    <t>氯乙烯</t>
  </si>
  <si>
    <t>氯苯</t>
  </si>
  <si>
    <t>微囊藻毒素-LR</t>
  </si>
  <si>
    <t>氨氮</t>
  </si>
  <si>
    <t>硫化物</t>
  </si>
  <si>
    <t>&lt;0.005</t>
  </si>
  <si>
    <t>钠</t>
  </si>
  <si>
    <t>挥发性有机物</t>
  </si>
  <si>
    <t>三氯甲烷</t>
  </si>
  <si>
    <t>四氯化碳</t>
  </si>
  <si>
    <t>&lt;0.00003</t>
    <phoneticPr fontId="5" type="noConversion"/>
  </si>
  <si>
    <t>&lt;0.000027</t>
    <phoneticPr fontId="5" type="noConversion"/>
  </si>
  <si>
    <t>&lt;0.000016</t>
    <phoneticPr fontId="5" type="noConversion"/>
  </si>
  <si>
    <t>&lt;0.00002</t>
    <phoneticPr fontId="5" type="noConversion"/>
  </si>
  <si>
    <t xml:space="preserve"> &lt;0.00002</t>
    <phoneticPr fontId="5" type="noConversion"/>
  </si>
  <si>
    <t>&lt;0.001</t>
    <phoneticPr fontId="5" type="noConversion"/>
  </si>
  <si>
    <t>&lt;0.15</t>
    <phoneticPr fontId="5" type="noConversion"/>
  </si>
  <si>
    <t>&lt;0.1</t>
    <phoneticPr fontId="5" type="noConversion"/>
  </si>
  <si>
    <t>&lt;0.01</t>
    <phoneticPr fontId="5" type="noConversion"/>
  </si>
  <si>
    <t>&lt;0.02</t>
    <phoneticPr fontId="5" type="noConversion"/>
  </si>
  <si>
    <t>&lt;0.06</t>
    <phoneticPr fontId="5" type="noConversion"/>
  </si>
  <si>
    <t>&lt;0.07</t>
    <phoneticPr fontId="5" type="noConversion"/>
  </si>
  <si>
    <t>&lt;0.13</t>
    <phoneticPr fontId="5" type="noConversion"/>
  </si>
  <si>
    <t>&lt;0.00005</t>
    <phoneticPr fontId="5" type="noConversion"/>
  </si>
  <si>
    <t>&lt;0.010</t>
    <phoneticPr fontId="5" type="noConversion"/>
  </si>
  <si>
    <t>&lt;0.0000215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</si>
</sst>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0_ "/>
    <numFmt numFmtId="177" formatCode="0.0000_ "/>
    <numFmt numFmtId="178" formatCode="0.000000_ "/>
    <numFmt numFmtId="179" formatCode="0.00_ "/>
    <numFmt numFmtId="180" formatCode="0.0_ "/>
  </numFmts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18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workbookViewId="0">
      <selection activeCell="L25" sqref="L25"/>
    </sheetView>
  </sheetViews>
  <sheetFormatPr defaultColWidth="9" defaultRowHeight="13.5" x14ac:dyDescent="0.15"/>
  <cols>
    <col min="1" max="1" width="17.5" customWidth="1"/>
    <col min="2" max="6" width="13.5" style="1" customWidth="1"/>
    <col min="10" max="10" width="7.375" customWidth="1"/>
    <col min="11" max="11" width="8.75" customWidth="1"/>
  </cols>
  <sheetData>
    <row r="1" spans="1:6" ht="35.1" customHeight="1" x14ac:dyDescent="0.15">
      <c r="A1" s="16" t="s">
        <v>0</v>
      </c>
      <c r="B1" s="16"/>
      <c r="C1" s="16"/>
      <c r="D1" s="16"/>
      <c r="E1" s="16"/>
      <c r="F1" s="16"/>
    </row>
    <row r="2" spans="1:6" ht="35.1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8" customHeight="1" x14ac:dyDescent="0.15">
      <c r="A3" s="4" t="s">
        <v>7</v>
      </c>
      <c r="B3" s="5">
        <v>0</v>
      </c>
      <c r="C3" s="5">
        <v>0</v>
      </c>
      <c r="D3" s="5">
        <v>0</v>
      </c>
      <c r="E3" s="5">
        <v>0</v>
      </c>
      <c r="F3" s="5">
        <v>0</v>
      </c>
    </row>
    <row r="4" spans="1:6" ht="18" customHeight="1" x14ac:dyDescent="0.15">
      <c r="A4" s="4" t="s">
        <v>8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ht="18" customHeight="1" x14ac:dyDescent="0.15">
      <c r="A5" s="6" t="s">
        <v>9</v>
      </c>
      <c r="B5" s="5">
        <v>2.2000000000000001E-3</v>
      </c>
      <c r="C5" s="5">
        <v>2.5000000000000001E-3</v>
      </c>
      <c r="D5" s="5">
        <f>MAX(B5:C5)</f>
        <v>2.5000000000000001E-3</v>
      </c>
      <c r="E5" s="5">
        <f>MIN(B5:C5)</f>
        <v>2.2000000000000001E-3</v>
      </c>
      <c r="F5" s="7">
        <f>AVERAGE(B5:C5)</f>
        <v>2.3500000000000001E-3</v>
      </c>
    </row>
    <row r="6" spans="1:6" ht="18" customHeight="1" x14ac:dyDescent="0.15">
      <c r="A6" s="4" t="s">
        <v>10</v>
      </c>
      <c r="B6" s="7">
        <v>7.3999999999999996E-2</v>
      </c>
      <c r="C6" s="5">
        <v>7.3400000000000007E-2</v>
      </c>
      <c r="D6" s="5">
        <f>MAX(B6:C6)</f>
        <v>7.3999999999999996E-2</v>
      </c>
      <c r="E6" s="7">
        <f>MIN(B6:C6)</f>
        <v>7.3400000000000007E-2</v>
      </c>
      <c r="F6" s="7">
        <f>AVERAGE(B6:C6)</f>
        <v>7.3700000000000002E-2</v>
      </c>
    </row>
    <row r="7" spans="1:6" ht="18" customHeight="1" x14ac:dyDescent="0.15">
      <c r="A7" s="4" t="s">
        <v>11</v>
      </c>
      <c r="B7" s="5" t="s">
        <v>12</v>
      </c>
      <c r="C7" s="5" t="s">
        <v>12</v>
      </c>
      <c r="D7" s="5" t="s">
        <v>12</v>
      </c>
      <c r="E7" s="5" t="s">
        <v>12</v>
      </c>
      <c r="F7" s="5" t="s">
        <v>12</v>
      </c>
    </row>
    <row r="8" spans="1:6" ht="18" customHeight="1" x14ac:dyDescent="0.15">
      <c r="A8" s="4" t="s">
        <v>13</v>
      </c>
      <c r="B8" s="7">
        <v>7.1999999999999995E-2</v>
      </c>
      <c r="C8" s="5">
        <v>7.9899999999999999E-2</v>
      </c>
      <c r="D8" s="5">
        <f>MAX(B8:C8)</f>
        <v>7.9899999999999999E-2</v>
      </c>
      <c r="E8" s="5">
        <f>MIN(B8:C8)</f>
        <v>7.1999999999999995E-2</v>
      </c>
      <c r="F8" s="5">
        <f>AVERAGE(B8:C8)</f>
        <v>7.594999999999999E-2</v>
      </c>
    </row>
    <row r="9" spans="1:6" ht="18" customHeight="1" x14ac:dyDescent="0.15">
      <c r="A9" s="4" t="s">
        <v>14</v>
      </c>
      <c r="B9" s="8">
        <v>4.2900000000000004E-3</v>
      </c>
      <c r="C9" s="5">
        <v>4.2199999999999998E-3</v>
      </c>
      <c r="D9" s="8">
        <f>MAX(B9:C9)</f>
        <v>4.2900000000000004E-3</v>
      </c>
      <c r="E9" s="5">
        <f>MIN(B9:C9)</f>
        <v>4.2199999999999998E-3</v>
      </c>
      <c r="F9" s="5">
        <f>AVERAGE(B9:C9)</f>
        <v>4.2550000000000001E-3</v>
      </c>
    </row>
    <row r="10" spans="1:6" ht="18" customHeight="1" x14ac:dyDescent="0.15">
      <c r="A10" s="4" t="s">
        <v>15</v>
      </c>
      <c r="B10" s="8">
        <v>1.17E-3</v>
      </c>
      <c r="C10" s="5">
        <v>1.15E-3</v>
      </c>
      <c r="D10" s="8">
        <f>MAX(B10:C10)</f>
        <v>1.17E-3</v>
      </c>
      <c r="E10" s="5">
        <f>MIN(B10:C10)</f>
        <v>1.15E-3</v>
      </c>
      <c r="F10" s="5">
        <f>AVERAGE(B10:C10)</f>
        <v>1.16E-3</v>
      </c>
    </row>
    <row r="11" spans="1:6" ht="18" customHeight="1" x14ac:dyDescent="0.15">
      <c r="A11" s="4" t="s">
        <v>16</v>
      </c>
      <c r="B11" s="5" t="s">
        <v>93</v>
      </c>
      <c r="C11" s="5" t="s">
        <v>93</v>
      </c>
      <c r="D11" s="8" t="s">
        <v>93</v>
      </c>
      <c r="E11" s="5" t="s">
        <v>93</v>
      </c>
      <c r="F11" s="5" t="s">
        <v>93</v>
      </c>
    </row>
    <row r="12" spans="1:6" ht="18" customHeight="1" x14ac:dyDescent="0.15">
      <c r="A12" s="4" t="s">
        <v>17</v>
      </c>
      <c r="B12" s="5" t="s">
        <v>94</v>
      </c>
      <c r="C12" s="5" t="s">
        <v>95</v>
      </c>
      <c r="D12" s="5" t="s">
        <v>94</v>
      </c>
      <c r="E12" s="5" t="s">
        <v>95</v>
      </c>
      <c r="F12" s="5" t="s">
        <v>108</v>
      </c>
    </row>
    <row r="13" spans="1:6" ht="18" customHeight="1" x14ac:dyDescent="0.15">
      <c r="A13" s="9" t="s">
        <v>18</v>
      </c>
      <c r="B13" s="5" t="s">
        <v>19</v>
      </c>
      <c r="C13" s="5" t="s">
        <v>19</v>
      </c>
      <c r="D13" s="5" t="s">
        <v>19</v>
      </c>
      <c r="E13" s="5" t="s">
        <v>19</v>
      </c>
      <c r="F13" s="5" t="s">
        <v>19</v>
      </c>
    </row>
    <row r="14" spans="1:6" ht="18" customHeight="1" x14ac:dyDescent="0.15">
      <c r="A14" s="6" t="s">
        <v>20</v>
      </c>
      <c r="B14" s="7">
        <v>4.0000000000000001E-3</v>
      </c>
      <c r="C14" s="7">
        <v>4.7000000000000002E-3</v>
      </c>
      <c r="D14" s="7">
        <f>MAX(B14:C14)</f>
        <v>4.7000000000000002E-3</v>
      </c>
      <c r="E14" s="7">
        <f>MIN(B14:C14)</f>
        <v>4.0000000000000001E-3</v>
      </c>
      <c r="F14" s="7">
        <f>AVERAGE(D14:E14)</f>
        <v>4.3499999999999997E-3</v>
      </c>
    </row>
    <row r="15" spans="1:6" ht="18" customHeight="1" x14ac:dyDescent="0.15">
      <c r="A15" s="6" t="s">
        <v>21</v>
      </c>
      <c r="B15" s="7">
        <v>3.0999999999999999E-3</v>
      </c>
      <c r="C15" s="7">
        <v>3.7000000000000002E-3</v>
      </c>
      <c r="D15" s="7">
        <f>MAX(B15:C15)</f>
        <v>3.7000000000000002E-3</v>
      </c>
      <c r="E15" s="7">
        <f>MIN(B15:C15)</f>
        <v>3.0999999999999999E-3</v>
      </c>
      <c r="F15" s="7">
        <f>AVERAGE(D15:E15)</f>
        <v>3.4000000000000002E-3</v>
      </c>
    </row>
    <row r="16" spans="1:6" ht="18" customHeight="1" x14ac:dyDescent="0.15">
      <c r="A16" s="4" t="s">
        <v>22</v>
      </c>
      <c r="B16" s="5">
        <v>6.0000000000000001E-3</v>
      </c>
      <c r="C16" s="5">
        <v>4.0000000000000001E-3</v>
      </c>
      <c r="D16" s="5">
        <v>6.0000000000000001E-3</v>
      </c>
      <c r="E16" s="5">
        <v>4.0000000000000001E-3</v>
      </c>
      <c r="F16" s="5">
        <v>5.0000000000000001E-3</v>
      </c>
    </row>
    <row r="17" spans="1:6" ht="18" customHeight="1" x14ac:dyDescent="0.15">
      <c r="A17" s="4" t="s">
        <v>23</v>
      </c>
      <c r="B17" s="10" t="s">
        <v>96</v>
      </c>
      <c r="C17" s="10" t="s">
        <v>96</v>
      </c>
      <c r="D17" s="10" t="s">
        <v>96</v>
      </c>
      <c r="E17" s="10" t="s">
        <v>96</v>
      </c>
      <c r="F17" s="10" t="s">
        <v>96</v>
      </c>
    </row>
    <row r="18" spans="1:6" ht="18" customHeight="1" x14ac:dyDescent="0.15">
      <c r="A18" s="4" t="s">
        <v>24</v>
      </c>
      <c r="B18" s="10" t="s">
        <v>97</v>
      </c>
      <c r="C18" s="10" t="s">
        <v>96</v>
      </c>
      <c r="D18" s="10" t="s">
        <v>96</v>
      </c>
      <c r="E18" s="10" t="s">
        <v>96</v>
      </c>
      <c r="F18" s="10" t="s">
        <v>96</v>
      </c>
    </row>
    <row r="19" spans="1:6" ht="18" customHeight="1" x14ac:dyDescent="0.15">
      <c r="A19" s="6" t="s">
        <v>25</v>
      </c>
      <c r="B19" s="11">
        <v>0.16</v>
      </c>
      <c r="C19" s="11">
        <v>0.18</v>
      </c>
      <c r="D19" s="5">
        <f>MAX(B19:C19)</f>
        <v>0.18</v>
      </c>
      <c r="E19" s="11">
        <f>MIN(B19:C19)</f>
        <v>0.16</v>
      </c>
      <c r="F19" s="5">
        <f>AVERAGE(B19:C19)</f>
        <v>0.16999999999999998</v>
      </c>
    </row>
    <row r="20" spans="1:6" ht="18" customHeight="1" x14ac:dyDescent="0.15">
      <c r="A20" s="4" t="s">
        <v>26</v>
      </c>
      <c r="B20" s="5" t="s">
        <v>27</v>
      </c>
      <c r="C20" s="5" t="s">
        <v>27</v>
      </c>
      <c r="D20" s="5" t="s">
        <v>27</v>
      </c>
      <c r="E20" s="5" t="s">
        <v>27</v>
      </c>
      <c r="F20" s="5" t="s">
        <v>27</v>
      </c>
    </row>
    <row r="21" spans="1:6" ht="18" customHeight="1" x14ac:dyDescent="0.15">
      <c r="A21" s="9" t="s">
        <v>28</v>
      </c>
      <c r="B21" s="5">
        <v>4.0000000000000001E-3</v>
      </c>
      <c r="C21" s="5">
        <v>8.0000000000000002E-3</v>
      </c>
      <c r="D21" s="5">
        <f>MAX(B21:C21)</f>
        <v>8.0000000000000002E-3</v>
      </c>
      <c r="E21" s="5">
        <f>MIN(B21:C21)</f>
        <v>4.0000000000000001E-3</v>
      </c>
      <c r="F21" s="5">
        <f>AVERAGE(B21:C21)</f>
        <v>6.0000000000000001E-3</v>
      </c>
    </row>
    <row r="22" spans="1:6" ht="18" customHeight="1" x14ac:dyDescent="0.15">
      <c r="A22" s="9" t="s">
        <v>29</v>
      </c>
      <c r="B22" s="5" t="s">
        <v>98</v>
      </c>
      <c r="C22" s="5" t="s">
        <v>98</v>
      </c>
      <c r="D22" s="5" t="s">
        <v>98</v>
      </c>
      <c r="E22" s="5" t="s">
        <v>30</v>
      </c>
      <c r="F22" s="5" t="s">
        <v>98</v>
      </c>
    </row>
    <row r="23" spans="1:6" ht="18" customHeight="1" x14ac:dyDescent="0.15">
      <c r="A23" s="4" t="s">
        <v>31</v>
      </c>
      <c r="B23" s="5" t="s">
        <v>32</v>
      </c>
      <c r="C23" s="5" t="s">
        <v>32</v>
      </c>
      <c r="D23" s="5" t="s">
        <v>32</v>
      </c>
      <c r="E23" s="5" t="s">
        <v>32</v>
      </c>
      <c r="F23" s="5" t="s">
        <v>32</v>
      </c>
    </row>
    <row r="24" spans="1:6" ht="18" customHeight="1" x14ac:dyDescent="0.15">
      <c r="A24" s="6" t="s">
        <v>33</v>
      </c>
      <c r="B24" s="7">
        <v>2.5999999999999999E-3</v>
      </c>
      <c r="C24" s="7">
        <v>2.7000000000000001E-3</v>
      </c>
      <c r="D24" s="7">
        <f>MAX(B24:C24)</f>
        <v>2.7000000000000001E-3</v>
      </c>
      <c r="E24" s="5">
        <f>MIN(B24:C24)</f>
        <v>2.5999999999999999E-3</v>
      </c>
      <c r="F24" s="5">
        <f>AVERAGE(D24:E24)</f>
        <v>2.65E-3</v>
      </c>
    </row>
    <row r="25" spans="1:6" ht="18" customHeight="1" x14ac:dyDescent="0.15">
      <c r="A25" s="9" t="s">
        <v>34</v>
      </c>
      <c r="B25" s="5" t="s">
        <v>99</v>
      </c>
      <c r="C25" s="5" t="s">
        <v>99</v>
      </c>
      <c r="D25" s="5" t="s">
        <v>99</v>
      </c>
      <c r="E25" s="5" t="s">
        <v>99</v>
      </c>
      <c r="F25" s="5" t="s">
        <v>99</v>
      </c>
    </row>
    <row r="26" spans="1:6" ht="18" customHeight="1" x14ac:dyDescent="0.15">
      <c r="A26" s="4" t="s">
        <v>35</v>
      </c>
      <c r="B26" s="5" t="s">
        <v>100</v>
      </c>
      <c r="C26" s="5" t="s">
        <v>100</v>
      </c>
      <c r="D26" s="5" t="s">
        <v>100</v>
      </c>
      <c r="E26" s="5" t="s">
        <v>100</v>
      </c>
      <c r="F26" s="5" t="s">
        <v>100</v>
      </c>
    </row>
    <row r="27" spans="1:6" ht="18" customHeight="1" x14ac:dyDescent="0.15">
      <c r="A27" s="4" t="s">
        <v>37</v>
      </c>
      <c r="B27" s="5" t="s">
        <v>38</v>
      </c>
      <c r="C27" s="5" t="s">
        <v>38</v>
      </c>
      <c r="D27" s="5" t="s">
        <v>38</v>
      </c>
      <c r="E27" s="5" t="s">
        <v>38</v>
      </c>
      <c r="F27" s="5" t="s">
        <v>38</v>
      </c>
    </row>
    <row r="28" spans="1:6" ht="18" customHeight="1" x14ac:dyDescent="0.15">
      <c r="A28" s="4" t="s">
        <v>39</v>
      </c>
      <c r="B28" s="5" t="s">
        <v>101</v>
      </c>
      <c r="C28" s="5" t="s">
        <v>101</v>
      </c>
      <c r="D28" s="5" t="s">
        <v>101</v>
      </c>
      <c r="E28" s="5" t="s">
        <v>101</v>
      </c>
      <c r="F28" s="5" t="s">
        <v>101</v>
      </c>
    </row>
    <row r="29" spans="1:6" ht="18" customHeight="1" x14ac:dyDescent="0.15">
      <c r="A29" s="4" t="s">
        <v>40</v>
      </c>
      <c r="B29" s="5" t="s">
        <v>102</v>
      </c>
      <c r="C29" s="5" t="s">
        <v>102</v>
      </c>
      <c r="D29" s="5" t="s">
        <v>102</v>
      </c>
      <c r="E29" s="5" t="s">
        <v>102</v>
      </c>
      <c r="F29" s="5" t="s">
        <v>102</v>
      </c>
    </row>
    <row r="30" spans="1:6" ht="18" customHeight="1" x14ac:dyDescent="0.15">
      <c r="A30" s="4" t="s">
        <v>41</v>
      </c>
      <c r="B30" s="5" t="s">
        <v>42</v>
      </c>
      <c r="C30" s="5" t="s">
        <v>42</v>
      </c>
      <c r="D30" s="5" t="s">
        <v>42</v>
      </c>
      <c r="E30" s="5" t="s">
        <v>42</v>
      </c>
      <c r="F30" s="5" t="s">
        <v>42</v>
      </c>
    </row>
    <row r="31" spans="1:6" ht="18" customHeight="1" x14ac:dyDescent="0.15">
      <c r="A31" s="4" t="s">
        <v>43</v>
      </c>
      <c r="B31" s="8" t="s">
        <v>44</v>
      </c>
      <c r="C31" s="5" t="s">
        <v>44</v>
      </c>
      <c r="D31" s="5" t="s">
        <v>44</v>
      </c>
      <c r="E31" s="5" t="s">
        <v>44</v>
      </c>
      <c r="F31" s="5" t="s">
        <v>44</v>
      </c>
    </row>
    <row r="32" spans="1:6" ht="18" customHeight="1" x14ac:dyDescent="0.15">
      <c r="A32" s="4" t="s">
        <v>45</v>
      </c>
      <c r="B32" s="5" t="s">
        <v>46</v>
      </c>
      <c r="C32" s="5" t="s">
        <v>46</v>
      </c>
      <c r="D32" s="5" t="s">
        <v>46</v>
      </c>
      <c r="E32" s="5" t="s">
        <v>46</v>
      </c>
      <c r="F32" s="5" t="s">
        <v>46</v>
      </c>
    </row>
    <row r="33" spans="1:6" ht="18" customHeight="1" x14ac:dyDescent="0.15">
      <c r="A33" s="4" t="s">
        <v>47</v>
      </c>
      <c r="B33" s="5" t="s">
        <v>48</v>
      </c>
      <c r="C33" s="5" t="s">
        <v>48</v>
      </c>
      <c r="D33" s="5" t="s">
        <v>48</v>
      </c>
      <c r="E33" s="5" t="s">
        <v>48</v>
      </c>
      <c r="F33" s="5" t="s">
        <v>48</v>
      </c>
    </row>
    <row r="34" spans="1:6" ht="18" customHeight="1" x14ac:dyDescent="0.15">
      <c r="A34" s="9" t="s">
        <v>49</v>
      </c>
      <c r="B34" s="5" t="s">
        <v>103</v>
      </c>
      <c r="C34" s="5" t="s">
        <v>103</v>
      </c>
      <c r="D34" s="5" t="s">
        <v>103</v>
      </c>
      <c r="E34" s="5" t="s">
        <v>103</v>
      </c>
      <c r="F34" s="5" t="s">
        <v>103</v>
      </c>
    </row>
    <row r="35" spans="1:6" ht="18" customHeight="1" x14ac:dyDescent="0.15">
      <c r="A35" s="4" t="s">
        <v>51</v>
      </c>
      <c r="B35" s="5" t="s">
        <v>52</v>
      </c>
      <c r="C35" s="5" t="s">
        <v>52</v>
      </c>
      <c r="D35" s="5" t="s">
        <v>52</v>
      </c>
      <c r="E35" s="5" t="s">
        <v>52</v>
      </c>
      <c r="F35" s="5" t="s">
        <v>52</v>
      </c>
    </row>
    <row r="36" spans="1:6" ht="18" customHeight="1" x14ac:dyDescent="0.15">
      <c r="A36" s="4" t="s">
        <v>53</v>
      </c>
      <c r="B36" s="5" t="s">
        <v>101</v>
      </c>
      <c r="C36" s="5" t="s">
        <v>101</v>
      </c>
      <c r="D36" s="5" t="s">
        <v>101</v>
      </c>
      <c r="E36" s="5" t="s">
        <v>101</v>
      </c>
      <c r="F36" s="5" t="s">
        <v>101</v>
      </c>
    </row>
    <row r="37" spans="1:6" ht="18" customHeight="1" x14ac:dyDescent="0.15">
      <c r="A37" s="9" t="s">
        <v>54</v>
      </c>
      <c r="B37" s="5" t="s">
        <v>104</v>
      </c>
      <c r="C37" s="5" t="s">
        <v>104</v>
      </c>
      <c r="D37" s="5" t="s">
        <v>104</v>
      </c>
      <c r="E37" s="5" t="s">
        <v>104</v>
      </c>
      <c r="F37" s="5" t="s">
        <v>104</v>
      </c>
    </row>
    <row r="38" spans="1:6" ht="18" customHeight="1" x14ac:dyDescent="0.15">
      <c r="A38" s="4" t="s">
        <v>55</v>
      </c>
      <c r="B38" s="5" t="s">
        <v>19</v>
      </c>
      <c r="C38" s="5" t="s">
        <v>19</v>
      </c>
      <c r="D38" s="5" t="s">
        <v>107</v>
      </c>
      <c r="E38" s="5" t="s">
        <v>19</v>
      </c>
      <c r="F38" s="5" t="s">
        <v>19</v>
      </c>
    </row>
    <row r="39" spans="1:6" ht="18" customHeight="1" x14ac:dyDescent="0.15">
      <c r="A39" s="4" t="s">
        <v>56</v>
      </c>
      <c r="B39" s="5" t="s">
        <v>57</v>
      </c>
      <c r="C39" s="5" t="s">
        <v>57</v>
      </c>
      <c r="D39" s="5" t="s">
        <v>57</v>
      </c>
      <c r="E39" s="5" t="s">
        <v>57</v>
      </c>
      <c r="F39" s="5" t="s">
        <v>57</v>
      </c>
    </row>
    <row r="40" spans="1:6" ht="18" customHeight="1" x14ac:dyDescent="0.15">
      <c r="A40" s="4" t="s">
        <v>58</v>
      </c>
      <c r="B40" s="5" t="s">
        <v>104</v>
      </c>
      <c r="C40" s="5" t="s">
        <v>104</v>
      </c>
      <c r="D40" s="5" t="s">
        <v>104</v>
      </c>
      <c r="E40" s="5" t="s">
        <v>104</v>
      </c>
      <c r="F40" s="5" t="s">
        <v>104</v>
      </c>
    </row>
    <row r="41" spans="1:6" ht="18" customHeight="1" x14ac:dyDescent="0.15">
      <c r="A41" s="4" t="s">
        <v>59</v>
      </c>
      <c r="B41" s="5" t="s">
        <v>60</v>
      </c>
      <c r="C41" s="5" t="s">
        <v>60</v>
      </c>
      <c r="D41" s="5" t="s">
        <v>60</v>
      </c>
      <c r="E41" s="5" t="s">
        <v>60</v>
      </c>
      <c r="F41" s="5" t="s">
        <v>60</v>
      </c>
    </row>
    <row r="42" spans="1:6" ht="18" customHeight="1" x14ac:dyDescent="0.15">
      <c r="A42" s="4" t="s">
        <v>61</v>
      </c>
      <c r="B42" s="5" t="s">
        <v>62</v>
      </c>
      <c r="C42" s="5" t="s">
        <v>62</v>
      </c>
      <c r="D42" s="5" t="s">
        <v>62</v>
      </c>
      <c r="E42" s="5" t="s">
        <v>62</v>
      </c>
      <c r="F42" s="5" t="s">
        <v>62</v>
      </c>
    </row>
    <row r="43" spans="1:6" ht="18" customHeight="1" x14ac:dyDescent="0.15">
      <c r="A43" s="4" t="s">
        <v>63</v>
      </c>
      <c r="B43" s="5" t="s">
        <v>102</v>
      </c>
      <c r="C43" s="5" t="s">
        <v>102</v>
      </c>
      <c r="D43" s="5" t="s">
        <v>102</v>
      </c>
      <c r="E43" s="5" t="s">
        <v>102</v>
      </c>
      <c r="F43" s="5" t="s">
        <v>102</v>
      </c>
    </row>
    <row r="44" spans="1:6" ht="18" customHeight="1" x14ac:dyDescent="0.15">
      <c r="A44" s="4" t="s">
        <v>64</v>
      </c>
      <c r="B44" s="5" t="s">
        <v>27</v>
      </c>
      <c r="C44" s="5" t="s">
        <v>27</v>
      </c>
      <c r="D44" s="5" t="s">
        <v>27</v>
      </c>
      <c r="E44" s="5" t="s">
        <v>27</v>
      </c>
      <c r="F44" s="5" t="s">
        <v>27</v>
      </c>
    </row>
    <row r="45" spans="1:6" ht="18" customHeight="1" x14ac:dyDescent="0.15">
      <c r="A45" s="4" t="s">
        <v>65</v>
      </c>
      <c r="B45" s="5" t="s">
        <v>27</v>
      </c>
      <c r="C45" s="5" t="s">
        <v>27</v>
      </c>
      <c r="D45" s="5" t="s">
        <v>27</v>
      </c>
      <c r="E45" s="5" t="s">
        <v>27</v>
      </c>
      <c r="F45" s="5" t="s">
        <v>27</v>
      </c>
    </row>
    <row r="46" spans="1:6" ht="18" customHeight="1" x14ac:dyDescent="0.15">
      <c r="A46" s="4" t="s">
        <v>66</v>
      </c>
      <c r="B46" s="5" t="s">
        <v>27</v>
      </c>
      <c r="C46" s="5" t="s">
        <v>27</v>
      </c>
      <c r="D46" s="5" t="s">
        <v>27</v>
      </c>
      <c r="E46" s="5" t="s">
        <v>27</v>
      </c>
      <c r="F46" s="5" t="s">
        <v>27</v>
      </c>
    </row>
    <row r="47" spans="1:6" ht="18" customHeight="1" x14ac:dyDescent="0.15">
      <c r="A47" s="4" t="s">
        <v>67</v>
      </c>
      <c r="B47" s="5" t="s">
        <v>27</v>
      </c>
      <c r="C47" s="5" t="s">
        <v>27</v>
      </c>
      <c r="D47" s="5" t="s">
        <v>27</v>
      </c>
      <c r="E47" s="5" t="s">
        <v>27</v>
      </c>
      <c r="F47" s="5" t="s">
        <v>27</v>
      </c>
    </row>
    <row r="48" spans="1:6" ht="18" customHeight="1" x14ac:dyDescent="0.15">
      <c r="A48" s="4" t="s">
        <v>68</v>
      </c>
      <c r="B48" s="5" t="s">
        <v>27</v>
      </c>
      <c r="C48" s="5" t="s">
        <v>27</v>
      </c>
      <c r="D48" s="5" t="s">
        <v>27</v>
      </c>
      <c r="E48" s="5" t="s">
        <v>27</v>
      </c>
      <c r="F48" s="5" t="s">
        <v>27</v>
      </c>
    </row>
    <row r="49" spans="1:6" ht="18" customHeight="1" x14ac:dyDescent="0.15">
      <c r="A49" s="4" t="s">
        <v>69</v>
      </c>
      <c r="B49" s="5" t="s">
        <v>27</v>
      </c>
      <c r="C49" s="5" t="s">
        <v>27</v>
      </c>
      <c r="D49" s="5" t="s">
        <v>27</v>
      </c>
      <c r="E49" s="5" t="s">
        <v>27</v>
      </c>
      <c r="F49" s="5" t="s">
        <v>27</v>
      </c>
    </row>
    <row r="50" spans="1:6" ht="18" customHeight="1" x14ac:dyDescent="0.15">
      <c r="A50" s="4" t="s">
        <v>70</v>
      </c>
      <c r="B50" s="5" t="s">
        <v>27</v>
      </c>
      <c r="C50" s="5" t="s">
        <v>27</v>
      </c>
      <c r="D50" s="5" t="s">
        <v>27</v>
      </c>
      <c r="E50" s="5" t="s">
        <v>27</v>
      </c>
      <c r="F50" s="5" t="s">
        <v>27</v>
      </c>
    </row>
    <row r="51" spans="1:6" ht="18" customHeight="1" x14ac:dyDescent="0.15">
      <c r="A51" s="4" t="s">
        <v>71</v>
      </c>
      <c r="B51" s="5" t="s">
        <v>36</v>
      </c>
      <c r="C51" s="5" t="s">
        <v>36</v>
      </c>
      <c r="D51" s="5" t="s">
        <v>36</v>
      </c>
      <c r="E51" s="5" t="s">
        <v>36</v>
      </c>
      <c r="F51" s="5" t="s">
        <v>36</v>
      </c>
    </row>
    <row r="52" spans="1:6" ht="18" customHeight="1" x14ac:dyDescent="0.15">
      <c r="A52" s="4" t="s">
        <v>72</v>
      </c>
      <c r="B52" s="5" t="s">
        <v>27</v>
      </c>
      <c r="C52" s="5" t="s">
        <v>27</v>
      </c>
      <c r="D52" s="5" t="s">
        <v>27</v>
      </c>
      <c r="E52" s="5" t="s">
        <v>27</v>
      </c>
      <c r="F52" s="5" t="s">
        <v>27</v>
      </c>
    </row>
    <row r="53" spans="1:6" ht="18" customHeight="1" x14ac:dyDescent="0.15">
      <c r="A53" s="4" t="s">
        <v>73</v>
      </c>
      <c r="B53" s="5" t="s">
        <v>74</v>
      </c>
      <c r="C53" s="5" t="s">
        <v>74</v>
      </c>
      <c r="D53" s="5" t="s">
        <v>74</v>
      </c>
      <c r="E53" s="5" t="s">
        <v>74</v>
      </c>
      <c r="F53" s="5" t="s">
        <v>74</v>
      </c>
    </row>
    <row r="54" spans="1:6" ht="18" customHeight="1" x14ac:dyDescent="0.15">
      <c r="A54" s="4" t="s">
        <v>75</v>
      </c>
      <c r="B54" s="5" t="s">
        <v>27</v>
      </c>
      <c r="C54" s="5" t="s">
        <v>27</v>
      </c>
      <c r="D54" s="5" t="s">
        <v>27</v>
      </c>
      <c r="E54" s="5" t="s">
        <v>27</v>
      </c>
      <c r="F54" s="5" t="s">
        <v>27</v>
      </c>
    </row>
    <row r="55" spans="1:6" ht="18" customHeight="1" x14ac:dyDescent="0.15">
      <c r="A55" s="4" t="s">
        <v>76</v>
      </c>
      <c r="B55" s="5" t="s">
        <v>27</v>
      </c>
      <c r="C55" s="5" t="s">
        <v>27</v>
      </c>
      <c r="D55" s="5" t="s">
        <v>27</v>
      </c>
      <c r="E55" s="5" t="s">
        <v>27</v>
      </c>
      <c r="F55" s="5" t="s">
        <v>27</v>
      </c>
    </row>
    <row r="56" spans="1:6" ht="18" customHeight="1" x14ac:dyDescent="0.15">
      <c r="A56" s="4" t="s">
        <v>77</v>
      </c>
      <c r="B56" s="5" t="s">
        <v>105</v>
      </c>
      <c r="C56" s="5" t="s">
        <v>105</v>
      </c>
      <c r="D56" s="5" t="s">
        <v>105</v>
      </c>
      <c r="E56" s="5" t="s">
        <v>105</v>
      </c>
      <c r="F56" s="5" t="s">
        <v>105</v>
      </c>
    </row>
    <row r="57" spans="1:6" ht="18" customHeight="1" x14ac:dyDescent="0.15">
      <c r="A57" s="4" t="s">
        <v>78</v>
      </c>
      <c r="B57" s="5" t="s">
        <v>74</v>
      </c>
      <c r="C57" s="5" t="s">
        <v>106</v>
      </c>
      <c r="D57" s="5" t="s">
        <v>74</v>
      </c>
      <c r="E57" s="5" t="s">
        <v>74</v>
      </c>
      <c r="F57" s="5" t="s">
        <v>74</v>
      </c>
    </row>
    <row r="58" spans="1:6" ht="18" customHeight="1" x14ac:dyDescent="0.15">
      <c r="A58" s="4" t="s">
        <v>79</v>
      </c>
      <c r="B58" s="5" t="s">
        <v>27</v>
      </c>
      <c r="C58" s="5" t="s">
        <v>27</v>
      </c>
      <c r="D58" s="5" t="s">
        <v>27</v>
      </c>
      <c r="E58" s="5" t="s">
        <v>27</v>
      </c>
      <c r="F58" s="5" t="s">
        <v>27</v>
      </c>
    </row>
    <row r="59" spans="1:6" ht="18" customHeight="1" x14ac:dyDescent="0.15">
      <c r="A59" s="4" t="s">
        <v>80</v>
      </c>
      <c r="B59" s="5" t="s">
        <v>27</v>
      </c>
      <c r="C59" s="5" t="s">
        <v>27</v>
      </c>
      <c r="D59" s="5" t="s">
        <v>27</v>
      </c>
      <c r="E59" s="5" t="s">
        <v>27</v>
      </c>
      <c r="F59" s="5" t="s">
        <v>27</v>
      </c>
    </row>
    <row r="60" spans="1:6" ht="18" customHeight="1" x14ac:dyDescent="0.15">
      <c r="A60" s="4" t="s">
        <v>81</v>
      </c>
      <c r="B60" s="5" t="s">
        <v>82</v>
      </c>
      <c r="C60" s="5" t="s">
        <v>82</v>
      </c>
      <c r="D60" s="5" t="s">
        <v>82</v>
      </c>
      <c r="E60" s="5" t="s">
        <v>82</v>
      </c>
      <c r="F60" s="5" t="s">
        <v>82</v>
      </c>
    </row>
    <row r="61" spans="1:6" ht="18" customHeight="1" x14ac:dyDescent="0.15">
      <c r="A61" s="4" t="s">
        <v>83</v>
      </c>
      <c r="B61" s="5" t="s">
        <v>27</v>
      </c>
      <c r="C61" s="5" t="s">
        <v>27</v>
      </c>
      <c r="D61" s="5" t="s">
        <v>27</v>
      </c>
      <c r="E61" s="5" t="s">
        <v>27</v>
      </c>
      <c r="F61" s="5" t="s">
        <v>27</v>
      </c>
    </row>
    <row r="62" spans="1:6" ht="18" customHeight="1" x14ac:dyDescent="0.15">
      <c r="A62" s="4" t="s">
        <v>84</v>
      </c>
      <c r="B62" s="5" t="s">
        <v>27</v>
      </c>
      <c r="C62" s="5" t="s">
        <v>27</v>
      </c>
      <c r="D62" s="5" t="s">
        <v>27</v>
      </c>
      <c r="E62" s="5" t="s">
        <v>27</v>
      </c>
      <c r="F62" s="5" t="s">
        <v>27</v>
      </c>
    </row>
    <row r="63" spans="1:6" ht="18" customHeight="1" x14ac:dyDescent="0.15">
      <c r="A63" s="4" t="s">
        <v>85</v>
      </c>
      <c r="B63" s="5" t="s">
        <v>50</v>
      </c>
      <c r="C63" s="5" t="s">
        <v>50</v>
      </c>
      <c r="D63" s="5" t="s">
        <v>50</v>
      </c>
      <c r="E63" s="5" t="s">
        <v>50</v>
      </c>
      <c r="F63" s="5" t="s">
        <v>50</v>
      </c>
    </row>
    <row r="64" spans="1:6" ht="18" customHeight="1" x14ac:dyDescent="0.15">
      <c r="A64" s="6" t="s">
        <v>86</v>
      </c>
      <c r="B64" s="11">
        <v>0.36</v>
      </c>
      <c r="C64" s="5">
        <v>0.37</v>
      </c>
      <c r="D64" s="5">
        <f>MAX(B64:C64)</f>
        <v>0.37</v>
      </c>
      <c r="E64" s="5">
        <f>MIN(B64:C64)</f>
        <v>0.36</v>
      </c>
      <c r="F64" s="5">
        <f>AVERAGE(B64:C64)</f>
        <v>0.36499999999999999</v>
      </c>
    </row>
    <row r="65" spans="1:6" ht="18" customHeight="1" x14ac:dyDescent="0.15">
      <c r="A65" s="4" t="s">
        <v>87</v>
      </c>
      <c r="B65" s="5" t="s">
        <v>88</v>
      </c>
      <c r="C65" s="5" t="s">
        <v>88</v>
      </c>
      <c r="D65" s="5" t="s">
        <v>88</v>
      </c>
      <c r="E65" s="5" t="s">
        <v>88</v>
      </c>
      <c r="F65" s="5" t="s">
        <v>88</v>
      </c>
    </row>
    <row r="66" spans="1:6" ht="18" customHeight="1" x14ac:dyDescent="0.15">
      <c r="A66" s="12" t="s">
        <v>89</v>
      </c>
      <c r="B66" s="13">
        <v>55</v>
      </c>
      <c r="C66" s="14">
        <v>61.8</v>
      </c>
      <c r="D66" s="13">
        <f>MAX(B66:C66)</f>
        <v>61.8</v>
      </c>
      <c r="E66" s="13">
        <f>MIN(B66:C66)</f>
        <v>55</v>
      </c>
      <c r="F66" s="14">
        <f>AVERAGE(B66:C66)</f>
        <v>58.4</v>
      </c>
    </row>
    <row r="95" ht="18" customHeight="1" x14ac:dyDescent="0.15"/>
    <row r="96" ht="18" customHeight="1" x14ac:dyDescent="0.15"/>
    <row r="104" spans="1:6" ht="18" customHeight="1" x14ac:dyDescent="0.15">
      <c r="A104" s="4" t="s">
        <v>90</v>
      </c>
      <c r="B104" s="5"/>
      <c r="C104" s="5"/>
      <c r="D104" s="5"/>
      <c r="E104" s="5"/>
      <c r="F104" s="5"/>
    </row>
    <row r="108" spans="1:6" ht="18" customHeight="1" x14ac:dyDescent="0.15">
      <c r="A108" s="4" t="s">
        <v>91</v>
      </c>
      <c r="B108" s="5">
        <v>2.63E-3</v>
      </c>
      <c r="C108" s="5">
        <v>1.66E-3</v>
      </c>
      <c r="D108" s="5">
        <f>MAX(B108:C108)</f>
        <v>2.63E-3</v>
      </c>
      <c r="E108" s="5">
        <f>MIN(B108:C108)</f>
        <v>1.66E-3</v>
      </c>
      <c r="F108" s="5">
        <f>AVERAGE(B108:C108)</f>
        <v>2.1450000000000002E-3</v>
      </c>
    </row>
    <row r="110" spans="1:6" ht="18" customHeight="1" x14ac:dyDescent="0.15">
      <c r="A110" s="4" t="s">
        <v>92</v>
      </c>
      <c r="B110" s="5" t="s">
        <v>27</v>
      </c>
      <c r="C110" s="5" t="s">
        <v>27</v>
      </c>
      <c r="D110" s="5" t="s">
        <v>27</v>
      </c>
      <c r="E110" s="5" t="s">
        <v>27</v>
      </c>
      <c r="F110" s="5" t="s">
        <v>27</v>
      </c>
    </row>
    <row r="131" spans="2:6" ht="15" x14ac:dyDescent="0.15">
      <c r="B131" s="15"/>
      <c r="C131" s="15"/>
      <c r="D131" s="15"/>
      <c r="E131" s="15"/>
      <c r="F131" s="15"/>
    </row>
  </sheetData>
  <mergeCells count="1">
    <mergeCell ref="A1:F1"/>
  </mergeCells>
  <phoneticPr fontId="5" type="noConversion"/>
  <pageMargins left="0.90416666666666701" right="0.75" top="0.43263888888888902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2017-06-22T02:43:00Z</dcterms:created>
  <dcterms:modified xsi:type="dcterms:W3CDTF">2021-06-30T07:58:59Z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